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obaltelementarycom-my.sharepoint.com/personal/krudich_sherloc_co_uk/Documents/ELEMENTARYb/sherloc course - know your numbers/"/>
    </mc:Choice>
  </mc:AlternateContent>
  <xr:revisionPtr revIDLastSave="5" documentId="8_{A032D245-6E6A-4330-90B9-A8D0025120F4}" xr6:coauthVersionLast="47" xr6:coauthVersionMax="47" xr10:uidLastSave="{1FEFAE8E-BA2C-4BB3-867C-4CC2B661A85E}"/>
  <bookViews>
    <workbookView xWindow="-108" yWindow="-108" windowWidth="23256" windowHeight="13896" tabRatio="605" activeTab="2" xr2:uid="{D06B0E46-53DE-45B5-BC09-CC0B9857F595}"/>
  </bookViews>
  <sheets>
    <sheet name="staff" sheetId="1" r:id="rId1"/>
    <sheet name="non-staff" sheetId="2" r:id="rId2"/>
    <sheet name="product or client targets" sheetId="3" r:id="rId3"/>
    <sheet name="tab" sheetId="4" r:id="rId4"/>
  </sheets>
  <definedNames>
    <definedName name="MONTHS" localSheetId="1">'non-staff'!$G$1:$AD$1</definedName>
    <definedName name="MONTHS" localSheetId="0">staff!$M$1:$AC$1</definedName>
    <definedName name="ROWS" localSheetId="1">'non-staff'!$C$2:$C$33</definedName>
    <definedName name="ROWS" localSheetId="0">staff!$D$2:$D$22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F4" i="3"/>
  <c r="M22" i="1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E33" i="2"/>
  <c r="F33" i="2"/>
  <c r="F22" i="1"/>
  <c r="G22" i="1"/>
  <c r="H22" i="1"/>
  <c r="I22" i="1"/>
  <c r="J22" i="1"/>
  <c r="K22" i="1"/>
  <c r="L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E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Rudich</author>
  </authors>
  <commentList>
    <comment ref="A1" authorId="0" shapeId="0" xr:uid="{0296F1A1-1BF3-436C-800C-0862901E5A62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use the same definition as in your accounting tool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Rudich</author>
  </authors>
  <commentList>
    <comment ref="F1" authorId="0" shapeId="0" xr:uid="{4032E5A8-FC8D-4BF8-B15B-CEF99DD94BB3}">
      <text>
        <r>
          <rPr>
            <b/>
            <sz val="9"/>
            <color rgb="FF000000"/>
            <rFont val="Tahoma"/>
            <family val="2"/>
          </rPr>
          <t>20% for VAT; include international payment fees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2" authorId="0" shapeId="0" xr:uid="{933024F9-E478-42DB-98C3-2C635DE62A08}">
      <text>
        <r>
          <rPr>
            <b/>
            <sz val="9"/>
            <color indexed="81"/>
            <rFont val="Tahoma"/>
            <family val="2"/>
          </rPr>
          <t>where to register</t>
        </r>
      </text>
    </comment>
    <comment ref="D5" authorId="0" shapeId="0" xr:uid="{D89A7131-7D7A-426C-811D-CD14D58B2275}">
      <text>
        <r>
          <rPr>
            <b/>
            <sz val="9"/>
            <color indexed="81"/>
            <rFont val="Tahoma"/>
            <family val="2"/>
          </rPr>
          <t>Microsoft 365, Google?</t>
        </r>
      </text>
    </comment>
    <comment ref="D7" authorId="0" shapeId="0" xr:uid="{9822F622-00DB-463E-869E-77F91FB727AD}">
      <text>
        <r>
          <rPr>
            <b/>
            <sz val="9"/>
            <color indexed="81"/>
            <rFont val="Tahoma"/>
            <family val="2"/>
          </rPr>
          <t xml:space="preserve">AWS, Azure, Google Cloud - will vary by number of users as well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87E33E2C-966E-40EB-BA2F-89E6CB9A6410}">
      <text>
        <r>
          <rPr>
            <b/>
            <sz val="9"/>
            <color indexed="81"/>
            <rFont val="Tahoma"/>
            <family val="2"/>
          </rPr>
          <t>Auth0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 xr:uid="{B7DA2148-4AC5-4D00-ADCB-BBC6B991E591}">
      <text>
        <r>
          <rPr>
            <b/>
            <sz val="9"/>
            <color indexed="81"/>
            <rFont val="Tahoma"/>
            <family val="2"/>
          </rPr>
          <t>FIGMA, Adobe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3F8EE1CD-554B-4976-A7BE-A73684A09BFF}">
      <text>
        <r>
          <rPr>
            <b/>
            <sz val="9"/>
            <color indexed="81"/>
            <rFont val="Tahoma"/>
            <family val="2"/>
          </rPr>
          <t>JIRA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4A863959-BE9D-4349-B4C3-869AC1E713B0}">
      <text>
        <r>
          <rPr>
            <b/>
            <sz val="9"/>
            <color indexed="81"/>
            <rFont val="Tahoma"/>
            <family val="2"/>
          </rPr>
          <t>Axure for prototyping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 xr:uid="{7CECFD96-D90D-44B9-9199-9B44FB9CF92A}">
      <text>
        <r>
          <rPr>
            <b/>
            <sz val="9"/>
            <color rgb="FF000000"/>
            <rFont val="Tahoma"/>
            <family val="2"/>
          </rPr>
          <t>trade bodies, industry/startup bodies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16" authorId="0" shapeId="0" xr:uid="{2BA3618F-4765-4159-92AC-8F0651985196}">
      <text>
        <r>
          <rPr>
            <b/>
            <sz val="9"/>
            <color indexed="81"/>
            <rFont val="Tahoma"/>
            <family val="2"/>
          </rPr>
          <t>will vary according to staff #s</t>
        </r>
      </text>
    </comment>
    <comment ref="C17" authorId="0" shapeId="0" xr:uid="{4DC03E99-7B48-4116-96DA-A411D3C66891}">
      <text>
        <r>
          <rPr>
            <b/>
            <sz val="9"/>
            <color indexed="81"/>
            <rFont val="Tahoma"/>
            <family val="2"/>
          </rPr>
          <t>will vary accordint to staff #s</t>
        </r>
      </text>
    </comment>
    <comment ref="C18" authorId="0" shapeId="0" xr:uid="{E7B97463-7DA2-4940-9985-7484EB771F86}">
      <text>
        <r>
          <rPr>
            <b/>
            <sz val="9"/>
            <color rgb="FF000000"/>
            <rFont val="Tahoma"/>
            <family val="2"/>
          </rPr>
          <t>will usually vary according to staff #s unless on a monthly retainer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19" authorId="0" shapeId="0" xr:uid="{179BC32A-1EF0-4369-9335-6D8320920FB5}">
      <text>
        <r>
          <rPr>
            <b/>
            <sz val="9"/>
            <color indexed="81"/>
            <rFont val="Tahoma"/>
            <family val="2"/>
          </rPr>
          <t>e.g. ISO compliance, health &amp; safety, materials</t>
        </r>
      </text>
    </comment>
    <comment ref="C20" authorId="0" shapeId="0" xr:uid="{78E14FA9-1942-456B-A4A5-7CFC8CCF8F5D}">
      <text>
        <r>
          <rPr>
            <b/>
            <sz val="9"/>
            <color indexed="81"/>
            <rFont val="Tahoma"/>
            <family val="2"/>
          </rPr>
          <t>GDPR, 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 xr:uid="{E6983F3F-2FE2-4291-9298-5650C7677974}">
      <text>
        <r>
          <rPr>
            <b/>
            <sz val="9"/>
            <color indexed="81"/>
            <rFont val="Tahoma"/>
            <family val="2"/>
          </rPr>
          <t>varies by number of users or campaigns</t>
        </r>
      </text>
    </comment>
    <comment ref="D24" authorId="0" shapeId="0" xr:uid="{0EED4060-44BA-41F2-84F7-CA4EF074E3C8}">
      <text>
        <r>
          <rPr>
            <b/>
            <sz val="9"/>
            <color indexed="81"/>
            <rFont val="Tahoma"/>
            <family val="2"/>
          </rPr>
          <t>mailchimp, Klyvio</t>
        </r>
      </text>
    </comment>
    <comment ref="D25" authorId="0" shapeId="0" xr:uid="{992216E1-14D1-4DB2-B288-7D08B2C997AA}">
      <text>
        <r>
          <rPr>
            <b/>
            <sz val="9"/>
            <color indexed="81"/>
            <rFont val="Tahoma"/>
            <family val="2"/>
          </rPr>
          <t>Hubspot</t>
        </r>
      </text>
    </comment>
    <comment ref="D26" authorId="0" shapeId="0" xr:uid="{4397320C-BD0B-415E-A51E-3FCC6BB08D29}">
      <text>
        <r>
          <rPr>
            <b/>
            <sz val="9"/>
            <color indexed="81"/>
            <rFont val="Tahoma"/>
            <family val="2"/>
          </rPr>
          <t xml:space="preserve">shopify, WIX
</t>
        </r>
      </text>
    </comment>
    <comment ref="D27" authorId="0" shapeId="0" xr:uid="{584BE765-86EA-4CF3-BC98-A9BAE4A57624}">
      <text>
        <r>
          <rPr>
            <b/>
            <sz val="9"/>
            <color indexed="81"/>
            <rFont val="Tahoma"/>
            <family val="2"/>
          </rPr>
          <t>Stripe, Revolut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<sst xmlns="http://schemas.openxmlformats.org/spreadsheetml/2006/main" count="90" uniqueCount="76">
  <si>
    <t>Role Type (e.g. Consultant, PAYE)</t>
  </si>
  <si>
    <t>Team/ Function</t>
  </si>
  <si>
    <t>Role</t>
  </si>
  <si>
    <t>Net Annual Salary (£'000)</t>
  </si>
  <si>
    <t>Founder</t>
  </si>
  <si>
    <t>Owner/CEO</t>
  </si>
  <si>
    <t xml:space="preserve">Technology </t>
  </si>
  <si>
    <t>CTO</t>
  </si>
  <si>
    <t>Software Developer1 (front-end)</t>
  </si>
  <si>
    <t>Software Developer2 (front-end)</t>
  </si>
  <si>
    <t>Software Developer3 (back end)</t>
  </si>
  <si>
    <t>UI/UX</t>
  </si>
  <si>
    <t>Project Manager</t>
  </si>
  <si>
    <t>Product</t>
  </si>
  <si>
    <t>Product Owner</t>
  </si>
  <si>
    <t>Hardware - electronics</t>
  </si>
  <si>
    <t>Product Designer</t>
  </si>
  <si>
    <t>Security - hardware</t>
  </si>
  <si>
    <t>Security - software</t>
  </si>
  <si>
    <t>User researcher/testing</t>
  </si>
  <si>
    <t>Admin</t>
  </si>
  <si>
    <t>Admin Assistant/team PA</t>
  </si>
  <si>
    <t>Human Resources</t>
  </si>
  <si>
    <t>HR</t>
  </si>
  <si>
    <t>Legal</t>
  </si>
  <si>
    <t>Compliance</t>
  </si>
  <si>
    <t>Marketing</t>
  </si>
  <si>
    <t>Social Media Manager</t>
  </si>
  <si>
    <t>Retailer</t>
  </si>
  <si>
    <t>Retail Sales</t>
  </si>
  <si>
    <t>Risk/Reg</t>
  </si>
  <si>
    <t>Risk/Regulatory</t>
  </si>
  <si>
    <t>Total Staff Costs</t>
  </si>
  <si>
    <t>Cost Type (e.g. T&amp;E, Marketing, Technology)</t>
  </si>
  <si>
    <t>Cost Description/ Purpose</t>
  </si>
  <si>
    <t>Provider</t>
  </si>
  <si>
    <t>Net Annual Cost (£'000)</t>
  </si>
  <si>
    <t>Gross Annual Cost (£'000)</t>
  </si>
  <si>
    <t>Company registration</t>
  </si>
  <si>
    <t>Companies House</t>
  </si>
  <si>
    <t>Accounting tool</t>
  </si>
  <si>
    <t>Accountants</t>
  </si>
  <si>
    <t>Operating system</t>
  </si>
  <si>
    <t>Domain name registration</t>
  </si>
  <si>
    <t>Cloud services - development/tech</t>
  </si>
  <si>
    <t>Office space/flex membership</t>
  </si>
  <si>
    <t>Security software</t>
  </si>
  <si>
    <t>Development software</t>
  </si>
  <si>
    <t>App/ microservices</t>
  </si>
  <si>
    <t>Design software</t>
  </si>
  <si>
    <t>Product development software</t>
  </si>
  <si>
    <t xml:space="preserve">UX/UI Software </t>
  </si>
  <si>
    <t xml:space="preserve">Memberships </t>
  </si>
  <si>
    <t>Email/website service provider</t>
  </si>
  <si>
    <t>Staff kit (laptops, monitors)</t>
  </si>
  <si>
    <t>Recruitment fees</t>
  </si>
  <si>
    <t>Hardware/Product Certificates</t>
  </si>
  <si>
    <t>Software Certificates</t>
  </si>
  <si>
    <t>T&amp;E</t>
  </si>
  <si>
    <t>Events</t>
  </si>
  <si>
    <t>CDP (customer data platform)</t>
  </si>
  <si>
    <t>CRM</t>
  </si>
  <si>
    <t>eCommerce Platform</t>
  </si>
  <si>
    <t>Payment Provider (if not already available with eComm)</t>
  </si>
  <si>
    <t>CMS system</t>
  </si>
  <si>
    <t>Advertising - digital</t>
  </si>
  <si>
    <t>Advertising - physical</t>
  </si>
  <si>
    <t>Product distribution &amp; warehousing</t>
  </si>
  <si>
    <t>Stock management software</t>
  </si>
  <si>
    <t>Total non-staff Costs</t>
  </si>
  <si>
    <t>Type</t>
  </si>
  <si>
    <t>Price Point (£'000)</t>
  </si>
  <si>
    <t>No of customers</t>
  </si>
  <si>
    <t>Average revenue per customer</t>
  </si>
  <si>
    <t>Total monthly revenues</t>
  </si>
  <si>
    <t>line item to connect in xero management accounts (P&amp;L or Balance 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</si>
</sst>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 wrapText="1"/>
    </xf>
    <xf numFmtId="17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/>
    <xf numFmtId="164" fontId="2" fillId="2" borderId="0" xfId="1" applyNumberFormat="1" applyFont="1" applyFill="1" applyAlignment="1">
      <alignment horizontal="center" vertical="center" wrapText="1"/>
    </xf>
    <xf numFmtId="164" fontId="0" fillId="0" borderId="0" xfId="1" applyNumberFormat="1" applyFont="1"/>
    <xf numFmtId="164" fontId="3" fillId="0" borderId="1" xfId="1" applyNumberFormat="1" applyFont="1" applyBorder="1"/>
    <xf numFmtId="164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EA6E-860A-4D3F-A00A-C9A9C1A6DE0F}">
  <dimension ref="A1:AC22"/>
  <sheetViews>
    <sheetView zoomScale="114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1" sqref="B1"/>
    </sheetView>
  </sheetViews>
  <sheetFormatPr defaultColWidth="8.88671875" defaultRowHeight="14.4" x14ac:dyDescent="0.3"/>
  <cols>
    <col min="1" max="1" width="12.109375" customWidth="1"/>
    <col min="2" max="2" width="25.5546875" customWidth="1"/>
    <col min="3" max="3" width="17.6640625" customWidth="1"/>
    <col min="4" max="4" width="29.88671875" bestFit="1" customWidth="1"/>
    <col min="5" max="5" width="14.109375" style="6" customWidth="1"/>
  </cols>
  <sheetData>
    <row r="1" spans="1:29" s="1" customFormat="1" ht="115.2" x14ac:dyDescent="0.3">
      <c r="A1" s="3" t="s">
        <v>0</v>
      </c>
      <c r="B1" s="3" t="s">
        <v>75</v>
      </c>
      <c r="C1" s="3" t="s">
        <v>1</v>
      </c>
      <c r="D1" s="3" t="s">
        <v>2</v>
      </c>
      <c r="E1" s="5" t="s">
        <v>3</v>
      </c>
      <c r="F1" s="2">
        <v>46023</v>
      </c>
      <c r="G1" s="2">
        <v>46054</v>
      </c>
      <c r="H1" s="2">
        <v>46082</v>
      </c>
      <c r="I1" s="2">
        <v>46113</v>
      </c>
      <c r="J1" s="2">
        <v>46143</v>
      </c>
      <c r="K1" s="2">
        <v>46174</v>
      </c>
      <c r="L1" s="2">
        <v>46204</v>
      </c>
      <c r="M1" s="2">
        <v>46235</v>
      </c>
      <c r="N1" s="2">
        <v>46266</v>
      </c>
      <c r="O1" s="2">
        <v>46296</v>
      </c>
      <c r="P1" s="2">
        <v>46327</v>
      </c>
      <c r="Q1" s="2">
        <v>46357</v>
      </c>
      <c r="R1" s="2">
        <v>46388</v>
      </c>
      <c r="S1" s="2">
        <v>46419</v>
      </c>
      <c r="T1" s="2">
        <v>46447</v>
      </c>
      <c r="U1" s="2">
        <v>46478</v>
      </c>
      <c r="V1" s="2">
        <v>46508</v>
      </c>
      <c r="W1" s="2">
        <v>46539</v>
      </c>
      <c r="X1" s="2">
        <v>46569</v>
      </c>
      <c r="Y1" s="2">
        <v>46600</v>
      </c>
      <c r="Z1" s="2">
        <v>46631</v>
      </c>
      <c r="AA1" s="2">
        <v>46661</v>
      </c>
      <c r="AB1" s="2">
        <v>46692</v>
      </c>
      <c r="AC1" s="2">
        <v>46722</v>
      </c>
    </row>
    <row r="2" spans="1:29" s="6" customFormat="1" x14ac:dyDescent="0.3">
      <c r="C2" s="6" t="s">
        <v>4</v>
      </c>
      <c r="D2" s="6" t="s">
        <v>5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</row>
    <row r="3" spans="1:29" s="6" customFormat="1" x14ac:dyDescent="0.3">
      <c r="C3" s="6" t="s">
        <v>6</v>
      </c>
      <c r="D3" s="6" t="s">
        <v>7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</row>
    <row r="4" spans="1:29" s="6" customFormat="1" x14ac:dyDescent="0.3">
      <c r="C4" s="6" t="s">
        <v>6</v>
      </c>
      <c r="D4" s="6" t="s">
        <v>8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</row>
    <row r="5" spans="1:29" s="6" customFormat="1" x14ac:dyDescent="0.3">
      <c r="C5" s="6" t="s">
        <v>6</v>
      </c>
      <c r="D5" s="6" t="s">
        <v>9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</row>
    <row r="6" spans="1:29" s="6" customFormat="1" x14ac:dyDescent="0.3">
      <c r="C6" s="6" t="s">
        <v>6</v>
      </c>
      <c r="D6" s="6" t="s">
        <v>10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</row>
    <row r="7" spans="1:29" s="6" customFormat="1" x14ac:dyDescent="0.3">
      <c r="C7" s="6" t="s">
        <v>6</v>
      </c>
      <c r="D7" s="6" t="s">
        <v>11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</row>
    <row r="8" spans="1:29" s="6" customFormat="1" x14ac:dyDescent="0.3">
      <c r="C8" s="6" t="s">
        <v>6</v>
      </c>
      <c r="D8" s="6" t="s">
        <v>12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</row>
    <row r="9" spans="1:29" s="6" customFormat="1" x14ac:dyDescent="0.3">
      <c r="C9" s="6" t="s">
        <v>13</v>
      </c>
      <c r="D9" s="6" t="s">
        <v>14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</row>
    <row r="10" spans="1:29" s="6" customFormat="1" x14ac:dyDescent="0.3">
      <c r="C10" s="6" t="s">
        <v>6</v>
      </c>
      <c r="D10" s="6" t="s">
        <v>15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s="6" customFormat="1" x14ac:dyDescent="0.3">
      <c r="C11" s="6" t="s">
        <v>13</v>
      </c>
      <c r="D11" s="6" t="s">
        <v>16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s="6" customFormat="1" x14ac:dyDescent="0.3">
      <c r="C12" s="6" t="s">
        <v>6</v>
      </c>
      <c r="D12" s="6" t="s">
        <v>17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s="6" customFormat="1" x14ac:dyDescent="0.3">
      <c r="C13" s="6" t="s">
        <v>6</v>
      </c>
      <c r="D13" s="6" t="s">
        <v>18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s="6" customFormat="1" x14ac:dyDescent="0.3">
      <c r="C14" s="6" t="s">
        <v>13</v>
      </c>
      <c r="D14" s="6" t="s">
        <v>19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s="6" customFormat="1" x14ac:dyDescent="0.3">
      <c r="C15" s="6" t="s">
        <v>20</v>
      </c>
      <c r="D15" s="6" t="s">
        <v>21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s="6" customFormat="1" x14ac:dyDescent="0.3">
      <c r="C16" s="6" t="s">
        <v>22</v>
      </c>
      <c r="D16" s="6" t="s">
        <v>23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</row>
    <row r="17" spans="3:29" s="6" customFormat="1" x14ac:dyDescent="0.3">
      <c r="C17" s="6" t="s">
        <v>24</v>
      </c>
      <c r="D17" s="6" t="s">
        <v>24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</row>
    <row r="18" spans="3:29" s="6" customFormat="1" x14ac:dyDescent="0.3">
      <c r="C18" s="6" t="s">
        <v>25</v>
      </c>
      <c r="D18" s="6" t="s">
        <v>25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</row>
    <row r="19" spans="3:29" s="6" customFormat="1" x14ac:dyDescent="0.3">
      <c r="C19" s="6" t="s">
        <v>26</v>
      </c>
      <c r="D19" s="6" t="s">
        <v>27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</row>
    <row r="20" spans="3:29" s="6" customFormat="1" x14ac:dyDescent="0.3">
      <c r="C20" s="6" t="s">
        <v>28</v>
      </c>
      <c r="D20" s="6" t="s">
        <v>29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</row>
    <row r="21" spans="3:29" s="6" customFormat="1" ht="15" thickBot="1" x14ac:dyDescent="0.35">
      <c r="C21" s="6" t="s">
        <v>30</v>
      </c>
      <c r="D21" s="6" t="s">
        <v>31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</row>
    <row r="22" spans="3:29" s="7" customFormat="1" ht="15" thickBot="1" x14ac:dyDescent="0.35">
      <c r="D22" s="7" t="s">
        <v>32</v>
      </c>
      <c r="E22" s="7">
        <f t="shared" ref="E22:AC22" si="0">SUM(E2:E21)</f>
        <v>0</v>
      </c>
      <c r="F22" s="7">
        <f t="shared" si="0"/>
        <v>0</v>
      </c>
      <c r="G22" s="7">
        <f t="shared" si="0"/>
        <v>0</v>
      </c>
      <c r="H22" s="7">
        <f t="shared" si="0"/>
        <v>0</v>
      </c>
      <c r="I22" s="7">
        <f t="shared" si="0"/>
        <v>0</v>
      </c>
      <c r="J22" s="7">
        <f t="shared" si="0"/>
        <v>0</v>
      </c>
      <c r="K22" s="7">
        <f t="shared" si="0"/>
        <v>0</v>
      </c>
      <c r="L22" s="7">
        <f t="shared" si="0"/>
        <v>0</v>
      </c>
      <c r="M22" s="7">
        <f>SUM(M2:M21)</f>
        <v>0</v>
      </c>
      <c r="N22" s="7">
        <f t="shared" si="0"/>
        <v>0</v>
      </c>
      <c r="O22" s="7">
        <f t="shared" si="0"/>
        <v>0</v>
      </c>
      <c r="P22" s="7">
        <f t="shared" si="0"/>
        <v>0</v>
      </c>
      <c r="Q22" s="7">
        <f t="shared" si="0"/>
        <v>0</v>
      </c>
      <c r="R22" s="7">
        <f t="shared" si="0"/>
        <v>0</v>
      </c>
      <c r="S22" s="7">
        <f t="shared" si="0"/>
        <v>0</v>
      </c>
      <c r="T22" s="7">
        <f t="shared" si="0"/>
        <v>0</v>
      </c>
      <c r="U22" s="7">
        <f t="shared" si="0"/>
        <v>0</v>
      </c>
      <c r="V22" s="7">
        <f t="shared" si="0"/>
        <v>0</v>
      </c>
      <c r="W22" s="7">
        <f t="shared" si="0"/>
        <v>0</v>
      </c>
      <c r="X22" s="7">
        <f t="shared" si="0"/>
        <v>0</v>
      </c>
      <c r="Y22" s="7">
        <f t="shared" si="0"/>
        <v>0</v>
      </c>
      <c r="Z22" s="7">
        <f t="shared" si="0"/>
        <v>0</v>
      </c>
      <c r="AA22" s="7">
        <f t="shared" si="0"/>
        <v>0</v>
      </c>
      <c r="AB22" s="7">
        <f t="shared" si="0"/>
        <v>0</v>
      </c>
      <c r="AC22" s="7">
        <f t="shared" si="0"/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2B5D-6C73-41C8-9548-CDF843198153}">
  <dimension ref="A1:AD33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1" sqref="B1"/>
    </sheetView>
  </sheetViews>
  <sheetFormatPr defaultColWidth="8.88671875" defaultRowHeight="14.4" x14ac:dyDescent="0.3"/>
  <cols>
    <col min="1" max="2" width="17.88671875" customWidth="1"/>
    <col min="3" max="3" width="43.33203125" bestFit="1" customWidth="1"/>
    <col min="4" max="4" width="18.6640625" bestFit="1" customWidth="1"/>
    <col min="5" max="5" width="13" customWidth="1"/>
    <col min="6" max="6" width="14.33203125" customWidth="1"/>
  </cols>
  <sheetData>
    <row r="1" spans="1:30" s="1" customFormat="1" ht="57.6" x14ac:dyDescent="0.3">
      <c r="A1" s="3" t="s">
        <v>33</v>
      </c>
      <c r="B1" s="3" t="s">
        <v>75</v>
      </c>
      <c r="C1" s="3" t="s">
        <v>34</v>
      </c>
      <c r="D1" s="3" t="s">
        <v>35</v>
      </c>
      <c r="E1" s="3" t="s">
        <v>36</v>
      </c>
      <c r="F1" s="3" t="s">
        <v>37</v>
      </c>
      <c r="G1" s="2">
        <v>46023</v>
      </c>
      <c r="H1" s="2">
        <v>46054</v>
      </c>
      <c r="I1" s="2">
        <v>46082</v>
      </c>
      <c r="J1" s="2">
        <v>46113</v>
      </c>
      <c r="K1" s="2">
        <v>46143</v>
      </c>
      <c r="L1" s="2">
        <v>46174</v>
      </c>
      <c r="M1" s="2">
        <v>46204</v>
      </c>
      <c r="N1" s="2">
        <v>46235</v>
      </c>
      <c r="O1" s="2">
        <v>46266</v>
      </c>
      <c r="P1" s="2">
        <v>46296</v>
      </c>
      <c r="Q1" s="2">
        <v>46327</v>
      </c>
      <c r="R1" s="2">
        <v>46357</v>
      </c>
      <c r="S1" s="2">
        <v>46388</v>
      </c>
      <c r="T1" s="2">
        <v>46419</v>
      </c>
      <c r="U1" s="2">
        <v>46447</v>
      </c>
      <c r="V1" s="2">
        <v>46478</v>
      </c>
      <c r="W1" s="2">
        <v>46508</v>
      </c>
      <c r="X1" s="2">
        <v>46539</v>
      </c>
      <c r="Y1" s="2">
        <v>46569</v>
      </c>
      <c r="Z1" s="2">
        <v>46600</v>
      </c>
      <c r="AA1" s="2">
        <v>46631</v>
      </c>
      <c r="AB1" s="2">
        <v>46661</v>
      </c>
      <c r="AC1" s="2">
        <v>46692</v>
      </c>
      <c r="AD1" s="2">
        <v>46722</v>
      </c>
    </row>
    <row r="2" spans="1:30" s="6" customFormat="1" x14ac:dyDescent="0.3">
      <c r="C2" s="6" t="s">
        <v>38</v>
      </c>
      <c r="D2" s="6" t="s">
        <v>39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</row>
    <row r="3" spans="1:30" s="6" customFormat="1" x14ac:dyDescent="0.3">
      <c r="C3" s="6" t="s">
        <v>40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</row>
    <row r="4" spans="1:30" s="6" customFormat="1" x14ac:dyDescent="0.3">
      <c r="C4" s="6" t="s">
        <v>41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</row>
    <row r="5" spans="1:30" s="6" customFormat="1" x14ac:dyDescent="0.3">
      <c r="C5" s="6" t="s">
        <v>42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</row>
    <row r="6" spans="1:30" s="6" customFormat="1" x14ac:dyDescent="0.3">
      <c r="C6" s="6" t="s">
        <v>43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</row>
    <row r="7" spans="1:30" s="6" customFormat="1" x14ac:dyDescent="0.3">
      <c r="C7" s="6" t="s">
        <v>44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</row>
    <row r="8" spans="1:30" s="6" customFormat="1" x14ac:dyDescent="0.3">
      <c r="C8" s="6" t="s">
        <v>45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</row>
    <row r="9" spans="1:30" s="6" customFormat="1" x14ac:dyDescent="0.3">
      <c r="C9" s="6" t="s">
        <v>46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</row>
    <row r="10" spans="1:30" s="6" customFormat="1" x14ac:dyDescent="0.3">
      <c r="C10" s="6" t="s">
        <v>47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</row>
    <row r="11" spans="1:30" s="6" customFormat="1" x14ac:dyDescent="0.3">
      <c r="C11" s="6" t="s">
        <v>48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</row>
    <row r="12" spans="1:30" s="6" customFormat="1" x14ac:dyDescent="0.3">
      <c r="C12" s="6" t="s">
        <v>49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</row>
    <row r="13" spans="1:30" s="6" customFormat="1" x14ac:dyDescent="0.3">
      <c r="C13" s="6" t="s">
        <v>50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</row>
    <row r="14" spans="1:30" s="6" customFormat="1" x14ac:dyDescent="0.3">
      <c r="C14" s="6" t="s">
        <v>51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</row>
    <row r="15" spans="1:30" s="6" customFormat="1" x14ac:dyDescent="0.3">
      <c r="C15" s="6" t="s">
        <v>52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</row>
    <row r="16" spans="1:30" s="6" customFormat="1" x14ac:dyDescent="0.3">
      <c r="C16" s="6" t="s">
        <v>53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</row>
    <row r="17" spans="3:30" s="6" customFormat="1" x14ac:dyDescent="0.3">
      <c r="C17" s="6" t="s">
        <v>54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</row>
    <row r="18" spans="3:30" s="6" customFormat="1" x14ac:dyDescent="0.3">
      <c r="C18" s="6" t="s">
        <v>55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</row>
    <row r="19" spans="3:30" s="6" customFormat="1" x14ac:dyDescent="0.3">
      <c r="C19" s="6" t="s">
        <v>56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</row>
    <row r="20" spans="3:30" s="6" customFormat="1" x14ac:dyDescent="0.3">
      <c r="C20" s="6" t="s">
        <v>57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</row>
    <row r="21" spans="3:30" s="6" customFormat="1" x14ac:dyDescent="0.3">
      <c r="C21" s="6" t="s">
        <v>58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</row>
    <row r="22" spans="3:30" s="6" customFormat="1" x14ac:dyDescent="0.3">
      <c r="C22" s="6" t="s">
        <v>59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</row>
    <row r="23" spans="3:30" s="6" customFormat="1" x14ac:dyDescent="0.3">
      <c r="C23" s="6" t="s">
        <v>26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</row>
    <row r="24" spans="3:30" s="6" customFormat="1" x14ac:dyDescent="0.3">
      <c r="C24" s="6" t="s">
        <v>60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</row>
    <row r="25" spans="3:30" s="6" customFormat="1" x14ac:dyDescent="0.3">
      <c r="C25" s="6" t="s">
        <v>61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</row>
    <row r="26" spans="3:30" s="6" customFormat="1" x14ac:dyDescent="0.3">
      <c r="C26" s="6" t="s">
        <v>62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</row>
    <row r="27" spans="3:30" s="6" customFormat="1" x14ac:dyDescent="0.3">
      <c r="C27" s="6" t="s">
        <v>63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</row>
    <row r="28" spans="3:30" s="6" customFormat="1" x14ac:dyDescent="0.3">
      <c r="C28" s="6" t="s">
        <v>64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</row>
    <row r="29" spans="3:30" s="6" customFormat="1" x14ac:dyDescent="0.3">
      <c r="C29" s="6" t="s">
        <v>65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</row>
    <row r="30" spans="3:30" s="6" customFormat="1" x14ac:dyDescent="0.3">
      <c r="C30" s="6" t="s">
        <v>66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</row>
    <row r="31" spans="3:30" s="6" customFormat="1" x14ac:dyDescent="0.3">
      <c r="C31" s="6" t="s">
        <v>67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</row>
    <row r="32" spans="3:30" s="6" customFormat="1" ht="15" thickBot="1" x14ac:dyDescent="0.35">
      <c r="C32" s="6" t="s">
        <v>68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</row>
    <row r="33" spans="3:30" s="4" customFormat="1" ht="15" thickBot="1" x14ac:dyDescent="0.35">
      <c r="C33" s="4" t="s">
        <v>69</v>
      </c>
      <c r="E33" s="8">
        <f t="shared" ref="E33:AD33" si="0">SUM(E2:E32)</f>
        <v>0</v>
      </c>
      <c r="F33" s="8">
        <f t="shared" si="0"/>
        <v>0</v>
      </c>
      <c r="G33" s="8">
        <f t="shared" si="0"/>
        <v>0</v>
      </c>
      <c r="H33" s="8">
        <f t="shared" si="0"/>
        <v>0</v>
      </c>
      <c r="I33" s="8">
        <f t="shared" si="0"/>
        <v>0</v>
      </c>
      <c r="J33" s="8">
        <f t="shared" si="0"/>
        <v>0</v>
      </c>
      <c r="K33" s="8">
        <f t="shared" si="0"/>
        <v>0</v>
      </c>
      <c r="L33" s="8">
        <f t="shared" si="0"/>
        <v>0</v>
      </c>
      <c r="M33" s="8">
        <f t="shared" si="0"/>
        <v>0</v>
      </c>
      <c r="N33" s="8">
        <f t="shared" si="0"/>
        <v>0</v>
      </c>
      <c r="O33" s="8">
        <f t="shared" si="0"/>
        <v>0</v>
      </c>
      <c r="P33" s="8">
        <f t="shared" si="0"/>
        <v>0</v>
      </c>
      <c r="Q33" s="8">
        <f t="shared" si="0"/>
        <v>0</v>
      </c>
      <c r="R33" s="8">
        <f t="shared" si="0"/>
        <v>0</v>
      </c>
      <c r="S33" s="8">
        <f t="shared" si="0"/>
        <v>0</v>
      </c>
      <c r="T33" s="8">
        <f t="shared" si="0"/>
        <v>0</v>
      </c>
      <c r="U33" s="8">
        <f t="shared" si="0"/>
        <v>0</v>
      </c>
      <c r="V33" s="8">
        <f t="shared" si="0"/>
        <v>0</v>
      </c>
      <c r="W33" s="8">
        <f t="shared" si="0"/>
        <v>0</v>
      </c>
      <c r="X33" s="8">
        <f t="shared" si="0"/>
        <v>0</v>
      </c>
      <c r="Y33" s="8">
        <f t="shared" si="0"/>
        <v>0</v>
      </c>
      <c r="Z33" s="8">
        <f t="shared" si="0"/>
        <v>0</v>
      </c>
      <c r="AA33" s="8">
        <f t="shared" si="0"/>
        <v>0</v>
      </c>
      <c r="AB33" s="8">
        <f t="shared" si="0"/>
        <v>0</v>
      </c>
      <c r="AC33" s="8">
        <f t="shared" si="0"/>
        <v>0</v>
      </c>
      <c r="AD33" s="8">
        <f t="shared" si="0"/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72D7-5F2B-48FA-8C60-755152B11946}">
  <dimension ref="A1:AC4"/>
  <sheetViews>
    <sheetView tabSelected="1" topLeftCell="D1" workbookViewId="0">
      <selection activeCell="D2" sqref="A2:XFD3"/>
    </sheetView>
  </sheetViews>
  <sheetFormatPr defaultColWidth="8.88671875" defaultRowHeight="14.4" x14ac:dyDescent="0.3"/>
  <cols>
    <col min="1" max="3" width="8.88671875" hidden="1" customWidth="1"/>
    <col min="4" max="4" width="27.44140625" customWidth="1"/>
    <col min="5" max="5" width="16.33203125" customWidth="1"/>
    <col min="6" max="8" width="9.5546875" bestFit="1" customWidth="1"/>
    <col min="9" max="29" width="10.5546875" bestFit="1" customWidth="1"/>
  </cols>
  <sheetData>
    <row r="1" spans="1:29" s="1" customFormat="1" x14ac:dyDescent="0.3">
      <c r="A1" s="3"/>
      <c r="B1" s="3"/>
      <c r="C1" s="3"/>
      <c r="D1" s="3" t="s">
        <v>70</v>
      </c>
      <c r="E1" s="3" t="s">
        <v>71</v>
      </c>
      <c r="F1" s="2">
        <v>45658</v>
      </c>
      <c r="G1" s="2">
        <v>45689</v>
      </c>
      <c r="H1" s="2">
        <v>45717</v>
      </c>
      <c r="I1" s="2">
        <v>45748</v>
      </c>
      <c r="J1" s="2">
        <v>45778</v>
      </c>
      <c r="K1" s="2">
        <v>45809</v>
      </c>
      <c r="L1" s="2">
        <v>45839</v>
      </c>
      <c r="M1" s="2">
        <v>45870</v>
      </c>
      <c r="N1" s="2">
        <v>45901</v>
      </c>
      <c r="O1" s="2">
        <v>45931</v>
      </c>
      <c r="P1" s="2">
        <v>45962</v>
      </c>
      <c r="Q1" s="2">
        <v>45992</v>
      </c>
      <c r="R1" s="2">
        <v>46023</v>
      </c>
      <c r="S1" s="2">
        <v>46054</v>
      </c>
      <c r="T1" s="2">
        <v>46082</v>
      </c>
      <c r="U1" s="2">
        <v>46113</v>
      </c>
      <c r="V1" s="2">
        <v>46143</v>
      </c>
      <c r="W1" s="2">
        <v>46174</v>
      </c>
      <c r="X1" s="2">
        <v>46204</v>
      </c>
      <c r="Y1" s="2">
        <v>46235</v>
      </c>
      <c r="Z1" s="2">
        <v>46266</v>
      </c>
      <c r="AA1" s="2">
        <v>46296</v>
      </c>
      <c r="AB1" s="2">
        <v>46327</v>
      </c>
      <c r="AC1" s="2">
        <v>46357</v>
      </c>
    </row>
    <row r="2" spans="1:29" x14ac:dyDescent="0.3">
      <c r="D2" t="s">
        <v>72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</row>
    <row r="3" spans="1:29" ht="15" thickBot="1" x14ac:dyDescent="0.35">
      <c r="D3" t="s">
        <v>73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</row>
    <row r="4" spans="1:29" s="4" customFormat="1" ht="15" thickBot="1" x14ac:dyDescent="0.35">
      <c r="D4" s="4" t="s">
        <v>74</v>
      </c>
      <c r="F4" s="7">
        <f>F2*F3</f>
        <v>0</v>
      </c>
      <c r="G4" s="7">
        <f t="shared" ref="G4:AC4" si="0">G2*G3</f>
        <v>0</v>
      </c>
      <c r="H4" s="7">
        <f t="shared" si="0"/>
        <v>0</v>
      </c>
      <c r="I4" s="7">
        <f t="shared" si="0"/>
        <v>0</v>
      </c>
      <c r="J4" s="7">
        <f t="shared" si="0"/>
        <v>0</v>
      </c>
      <c r="K4" s="7">
        <f t="shared" si="0"/>
        <v>0</v>
      </c>
      <c r="L4" s="7">
        <f t="shared" si="0"/>
        <v>0</v>
      </c>
      <c r="M4" s="7">
        <f t="shared" si="0"/>
        <v>0</v>
      </c>
      <c r="N4" s="7">
        <f t="shared" si="0"/>
        <v>0</v>
      </c>
      <c r="O4" s="7">
        <f t="shared" si="0"/>
        <v>0</v>
      </c>
      <c r="P4" s="7">
        <f t="shared" si="0"/>
        <v>0</v>
      </c>
      <c r="Q4" s="7">
        <f t="shared" si="0"/>
        <v>0</v>
      </c>
      <c r="R4" s="7">
        <f t="shared" si="0"/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7">
        <f t="shared" si="0"/>
        <v>0</v>
      </c>
      <c r="W4" s="7">
        <f t="shared" si="0"/>
        <v>0</v>
      </c>
      <c r="X4" s="7">
        <f t="shared" si="0"/>
        <v>0</v>
      </c>
      <c r="Y4" s="7">
        <f t="shared" si="0"/>
        <v>0</v>
      </c>
      <c r="Z4" s="7">
        <f t="shared" si="0"/>
        <v>0</v>
      </c>
      <c r="AA4" s="7">
        <f t="shared" si="0"/>
        <v>0</v>
      </c>
      <c r="AB4" s="7">
        <f t="shared" si="0"/>
        <v>0</v>
      </c>
      <c r="AC4" s="7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6275-8B91-45A1-A617-2D5592B16851}">
  <dimension ref="A1"/>
  <sheetViews>
    <sheetView workbookViewId="0">
      <selection activeCell="I23" sqref="I23"/>
    </sheetView>
  </sheetViews>
  <sheetFormatPr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5a470d-1892-44fe-8def-702bd7556239" xsi:nil="true"/>
    <lcf76f155ced4ddcb4097134ff3c332f xmlns="8d05902c-c22e-4269-8156-b9b83ed0ab9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188D0D22E1E24287F9B26575DF3D85" ma:contentTypeVersion="17" ma:contentTypeDescription="Create a new document." ma:contentTypeScope="" ma:versionID="43bb01b8b5f11f400a0ff33b1b97999c">
  <xsd:schema xmlns:xsd="http://www.w3.org/2001/XMLSchema" xmlns:xs="http://www.w3.org/2001/XMLSchema" xmlns:p="http://schemas.microsoft.com/office/2006/metadata/properties" xmlns:ns2="8d05902c-c22e-4269-8156-b9b83ed0ab9a" xmlns:ns3="8e5a470d-1892-44fe-8def-702bd7556239" targetNamespace="http://schemas.microsoft.com/office/2006/metadata/properties" ma:root="true" ma:fieldsID="e07725775eb29f60847650ac1bca4c03" ns2:_="" ns3:_="">
    <xsd:import namespace="8d05902c-c22e-4269-8156-b9b83ed0ab9a"/>
    <xsd:import namespace="8e5a470d-1892-44fe-8def-702bd7556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5902c-c22e-4269-8156-b9b83ed0a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576a730-a883-40ca-a389-57d6ba0f59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470d-1892-44fe-8def-702bd7556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c5e491c-7a0b-48df-b834-6935698af004}" ma:internalName="TaxCatchAll" ma:showField="CatchAllData" ma:web="8e5a470d-1892-44fe-8def-702bd7556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155C1-B474-4C39-9019-7559C59EE92E}">
  <ds:schemaRefs>
    <ds:schemaRef ds:uri="http://schemas.microsoft.com/office/2006/metadata/properties"/>
    <ds:schemaRef ds:uri="http://schemas.microsoft.com/office/infopath/2007/PartnerControls"/>
    <ds:schemaRef ds:uri="8e5a470d-1892-44fe-8def-702bd7556239"/>
    <ds:schemaRef ds:uri="8d05902c-c22e-4269-8156-b9b83ed0ab9a"/>
  </ds:schemaRefs>
</ds:datastoreItem>
</file>

<file path=customXml/itemProps2.xml><?xml version="1.0" encoding="utf-8"?>
<ds:datastoreItem xmlns:ds="http://schemas.openxmlformats.org/officeDocument/2006/customXml" ds:itemID="{0E16A462-A57F-4077-89D8-6CF4B6FFC0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5720F-7D20-406A-B20A-B903A1F82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5902c-c22e-4269-8156-b9b83ed0ab9a"/>
    <ds:schemaRef ds:uri="8e5a470d-1892-44fe-8def-702bd7556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staff</vt:lpstr>
      <vt:lpstr>non-staff</vt:lpstr>
      <vt:lpstr>product or client targets</vt:lpstr>
      <vt:lpstr>tab</vt:lpstr>
      <vt:lpstr>'non-staff'!MONTHS</vt:lpstr>
      <vt:lpstr>staff!MONTHS</vt:lpstr>
      <vt:lpstr>'non-staff'!ROWS</vt:lpstr>
      <vt:lpstr>staff!ROWS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Rudich</dc:creator>
  <cp:keywords/>
  <dc:description/>
  <cp:lastModifiedBy>Karen Rudich</cp:lastModifiedBy>
  <cp:revision/>
  <dcterms:created xsi:type="dcterms:W3CDTF">2025-01-18T14:04:14Z</dcterms:created>
  <dcterms:modified xsi:type="dcterms:W3CDTF">2025-11-11T14:49:01Z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0x0101008D188D0D22E1E24287F9B26575DF3D85</vt:lpwstr>
  </property>
</Properties>
</file>